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853" sheetId="95" r:id="rId1"/>
  </sheets>
  <externalReferences>
    <externalReference r:id="rId2"/>
  </externalReferences>
  <definedNames>
    <definedName name="_xlnm.Print_Area" localSheetId="0">'AMS 5853'!$A$1:$L$121</definedName>
  </definedNames>
  <calcPr calcId="145621"/>
</workbook>
</file>

<file path=xl/calcChain.xml><?xml version="1.0" encoding="utf-8"?>
<calcChain xmlns="http://schemas.openxmlformats.org/spreadsheetml/2006/main">
  <c r="I29" i="95" l="1"/>
  <c r="I28" i="95"/>
  <c r="I27" i="95"/>
  <c r="I26" i="95"/>
  <c r="I25" i="95"/>
  <c r="I24" i="95"/>
  <c r="I23" i="95"/>
  <c r="I22" i="95"/>
  <c r="I21" i="95"/>
  <c r="I20" i="95"/>
  <c r="I19" i="95"/>
  <c r="I18" i="95"/>
  <c r="I17" i="95"/>
  <c r="I16" i="95"/>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<sst xmlns="http://schemas.openxmlformats.org/spreadsheetml/2006/main" count="81" uniqueCount="78">
  <si>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</si>
  <si>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</si>
  <si>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</si>
  <si>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</si>
  <si>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</si>
  <si>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</si>
  <si>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</si>
  <si>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</si>
  <si>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</si>
  <si>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</si>
  <si>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</si>
  <si>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</si>
  <si>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</si>
  <si>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</si>
  <si>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</si>
  <si>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</si>
  <si>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</si>
  <si>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</si>
  <si>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</si>
  <si>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</si>
  <si>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</si>
  <si>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</si>
  <si>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</si>
  <si>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</si>
  <si>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</si>
  <si>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</si>
  <si>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</si>
  <si>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</si>
  <si>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</si>
  <si>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</si>
  <si>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</si>
  <si>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</si>
  <si>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</si>
  <si>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</si>
  <si>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</si>
  <si>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</si>
  <si>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</si>
  <si>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</si>
  <si>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</si>
  <si>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</si>
  <si>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</si>
  <si>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</si>
  <si>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</si>
  <si>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</si>
  <si>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</si>
  <si>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</si>
  <si>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</si>
  <si>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</si>
  <si>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</si>
  <si>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</si>
  <si>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</si>
  <si>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</si>
  <si>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</si>
  <si>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</si>
  <si>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</si>
  <si>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</si>
  <si>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</si>
  <si>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</si>
  <si>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</si>
  <si>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</si>
  <si>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</si>
  <si>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</si>
  <si>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</si>
  <si>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</si>
  <si>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</si>
  <si>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</si>
  <si>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Titanium</t>
  </si>
  <si>
    <t>Aluminum</t>
  </si>
  <si>
    <t>Cobalt</t>
  </si>
  <si>
    <t>Boron</t>
  </si>
  <si>
    <t>Vanadium</t>
  </si>
  <si>
    <t>AMS5853</t>
  </si>
  <si>
    <t xml:space="preserve">Steel, Corrosion and Heat-Resistant, Bars and Wire 15Cr - 25.5Ni - 1.2Mo - 2.1Ti - 0.006B - 0.30V Consumable Electrode Melted 1800 °F (982 °C) Solution Treated and Work-Strengthened 160 ksi (1103 MPa) Tensile Strength - UNS S66286 </t>
  </si>
  <si>
    <t>Solution heat treated and suitably work-strengthened.
Bars shall be cold finished:; straight, round bars shall be ground or turned.
Colded bars and wire shall be cold-drawn.</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</si>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</sst>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164" fontId="3" fillId="0" borderId="15" xfId="0" applyNumberFormat="1" applyFont="1" applyBorder="1" applyAlignment="1" applyProtection="1">
      <alignment horizontal="right"/>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41446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39293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95" t="s">
        <v>71</v>
      </c>
      <c r="D3" s="86"/>
      <c r="E3" s="6"/>
      <c r="F3" s="6"/>
      <c r="G3" s="6"/>
      <c r="H3" s="6"/>
      <c r="I3" s="6"/>
      <c r="J3" s="6"/>
      <c r="K3" s="6"/>
      <c r="L3" s="7"/>
    </row>
    <row r="4" spans="1:17" ht="41.25" customHeight="1" x14ac:dyDescent="0.25">
      <c r="A4" s="5"/>
      <c r="B4" s="8" t="s">
        <v>2</v>
      </c>
      <c r="C4" s="116" t="s">
        <v>72</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127"/>
      <c r="I10" s="128"/>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9" t="s">
        <v>12</v>
      </c>
      <c r="H15" s="130"/>
      <c r="I15" s="43" t="s">
        <v>13</v>
      </c>
      <c r="K15" s="16"/>
      <c r="L15" s="7"/>
      <c r="M15" s="6"/>
      <c r="N15" s="6"/>
      <c r="O15" s="6"/>
      <c r="P15" s="6"/>
      <c r="Q15" s="6"/>
    </row>
    <row r="16" spans="1:17" ht="12.75" customHeight="1" x14ac:dyDescent="0.25">
      <c r="A16" s="5"/>
      <c r="B16" s="15"/>
      <c r="C16" s="20"/>
      <c r="D16" s="21" t="s">
        <v>52</v>
      </c>
      <c r="E16" s="139">
        <v>0</v>
      </c>
      <c r="F16" s="131"/>
      <c r="G16" s="132">
        <v>0.08</v>
      </c>
      <c r="H16" s="133"/>
      <c r="I16" s="38" t="str">
        <f t="shared" ref="I16:I29" si="0">IF((AND(F16&gt;=E16,F16&lt;=G16)),"YES","NO")</f>
        <v>YES</v>
      </c>
      <c r="K16" s="16"/>
      <c r="L16" s="7"/>
      <c r="M16" s="6"/>
      <c r="N16" s="6"/>
      <c r="O16" s="6"/>
      <c r="P16" s="6"/>
      <c r="Q16" s="6"/>
    </row>
    <row r="17" spans="1:17" ht="12.75" customHeight="1" x14ac:dyDescent="0.25">
      <c r="A17" s="5"/>
      <c r="B17" s="15"/>
      <c r="C17" s="20"/>
      <c r="D17" s="40" t="s">
        <v>49</v>
      </c>
      <c r="E17" s="140">
        <v>0</v>
      </c>
      <c r="F17" s="131"/>
      <c r="G17" s="135">
        <v>2</v>
      </c>
      <c r="H17" s="133"/>
      <c r="I17" s="38" t="str">
        <f>IF((AND(F17&gt;=E17,F17&lt;=G17)),"YES","NO")</f>
        <v>YES</v>
      </c>
      <c r="K17" s="16"/>
      <c r="L17" s="7"/>
      <c r="M17" s="6"/>
      <c r="N17" s="6"/>
      <c r="O17" s="6"/>
      <c r="P17" s="6"/>
      <c r="Q17" s="6"/>
    </row>
    <row r="18" spans="1:17" ht="12.75" customHeight="1" x14ac:dyDescent="0.25">
      <c r="A18" s="5"/>
      <c r="B18" s="15"/>
      <c r="C18" s="20"/>
      <c r="D18" s="40" t="s">
        <v>48</v>
      </c>
      <c r="E18" s="140">
        <v>0</v>
      </c>
      <c r="F18" s="131"/>
      <c r="G18" s="136">
        <v>1</v>
      </c>
      <c r="H18" s="137"/>
      <c r="I18" s="38" t="str">
        <f t="shared" si="0"/>
        <v>YES</v>
      </c>
      <c r="K18" s="16"/>
      <c r="L18" s="7"/>
      <c r="M18" s="6"/>
      <c r="N18" s="6"/>
      <c r="O18" s="6"/>
      <c r="P18" s="6"/>
      <c r="Q18" s="6"/>
    </row>
    <row r="19" spans="1:17" ht="12.75" customHeight="1" x14ac:dyDescent="0.25">
      <c r="A19" s="5"/>
      <c r="B19" s="15"/>
      <c r="C19" s="20"/>
      <c r="D19" s="40" t="s">
        <v>51</v>
      </c>
      <c r="E19" s="140">
        <v>0</v>
      </c>
      <c r="F19" s="39"/>
      <c r="G19" s="110">
        <v>2.5000000000000001E-2</v>
      </c>
      <c r="H19" s="111"/>
      <c r="I19" s="38" t="str">
        <f t="shared" si="0"/>
        <v>YES</v>
      </c>
      <c r="K19" s="16"/>
      <c r="L19" s="7"/>
      <c r="M19" s="6"/>
      <c r="N19" s="6"/>
      <c r="O19" s="6"/>
      <c r="P19" s="6"/>
      <c r="Q19" s="6"/>
    </row>
    <row r="20" spans="1:17" ht="12.75" customHeight="1" x14ac:dyDescent="0.25">
      <c r="A20" s="5"/>
      <c r="B20" s="15"/>
      <c r="C20" s="20"/>
      <c r="D20" s="40" t="s">
        <v>53</v>
      </c>
      <c r="E20" s="140">
        <v>0</v>
      </c>
      <c r="F20" s="39"/>
      <c r="G20" s="110">
        <v>2.5000000000000001E-2</v>
      </c>
      <c r="H20" s="112"/>
      <c r="I20" s="38" t="str">
        <f t="shared" si="0"/>
        <v>YES</v>
      </c>
      <c r="K20" s="16"/>
      <c r="L20" s="7"/>
      <c r="M20" s="6"/>
      <c r="N20" s="6"/>
      <c r="O20" s="6"/>
      <c r="P20" s="6"/>
      <c r="Q20" s="6"/>
    </row>
    <row r="21" spans="1:17" ht="12.75" customHeight="1" x14ac:dyDescent="0.25">
      <c r="A21" s="5"/>
      <c r="B21" s="15"/>
      <c r="C21" s="20"/>
      <c r="D21" s="40" t="s">
        <v>50</v>
      </c>
      <c r="E21" s="134">
        <v>13.5</v>
      </c>
      <c r="F21" s="131"/>
      <c r="G21" s="136">
        <v>16</v>
      </c>
      <c r="H21" s="137"/>
      <c r="I21" s="38" t="str">
        <f t="shared" si="0"/>
        <v>NO</v>
      </c>
      <c r="K21" s="16"/>
      <c r="L21" s="7"/>
      <c r="M21" s="6"/>
      <c r="N21" s="6"/>
      <c r="O21" s="6"/>
      <c r="P21" s="6"/>
      <c r="Q21" s="6"/>
    </row>
    <row r="22" spans="1:17" ht="12.75" customHeight="1" x14ac:dyDescent="0.25">
      <c r="A22" s="5"/>
      <c r="B22" s="15"/>
      <c r="C22" s="20"/>
      <c r="D22" s="40" t="s">
        <v>54</v>
      </c>
      <c r="E22" s="138">
        <v>24</v>
      </c>
      <c r="F22" s="131"/>
      <c r="G22" s="136">
        <v>27</v>
      </c>
      <c r="H22" s="137"/>
      <c r="I22" s="38" t="str">
        <f t="shared" si="0"/>
        <v>NO</v>
      </c>
      <c r="K22" s="16"/>
      <c r="L22" s="7"/>
      <c r="M22" s="6"/>
      <c r="N22" s="6"/>
      <c r="O22" s="6"/>
      <c r="P22" s="6"/>
      <c r="Q22" s="6"/>
    </row>
    <row r="23" spans="1:17" ht="12.75" customHeight="1" x14ac:dyDescent="0.25">
      <c r="A23" s="5"/>
      <c r="B23" s="15"/>
      <c r="C23" s="20"/>
      <c r="D23" s="40" t="s">
        <v>64</v>
      </c>
      <c r="E23" s="138">
        <v>1</v>
      </c>
      <c r="F23" s="131"/>
      <c r="G23" s="136">
        <v>1.5</v>
      </c>
      <c r="H23" s="133"/>
      <c r="I23" s="38" t="str">
        <f t="shared" si="0"/>
        <v>NO</v>
      </c>
      <c r="K23" s="16"/>
      <c r="L23" s="7"/>
      <c r="M23" s="6"/>
      <c r="N23" s="6"/>
      <c r="O23" s="6"/>
      <c r="P23" s="6"/>
      <c r="Q23" s="6"/>
    </row>
    <row r="24" spans="1:17" ht="12.75" customHeight="1" x14ac:dyDescent="0.25">
      <c r="A24" s="5"/>
      <c r="B24" s="15"/>
      <c r="C24" s="20"/>
      <c r="D24" s="40" t="s">
        <v>66</v>
      </c>
      <c r="E24" s="138">
        <v>1.9</v>
      </c>
      <c r="F24" s="131"/>
      <c r="G24" s="136">
        <v>2.35</v>
      </c>
      <c r="H24" s="137"/>
      <c r="I24" s="38" t="str">
        <f t="shared" si="0"/>
        <v>NO</v>
      </c>
      <c r="K24" s="16"/>
      <c r="L24" s="7"/>
      <c r="M24" s="6"/>
      <c r="N24" s="6"/>
      <c r="O24" s="6"/>
      <c r="P24" s="6"/>
      <c r="Q24" s="6"/>
    </row>
    <row r="25" spans="1:17" ht="12.75" customHeight="1" x14ac:dyDescent="0.25">
      <c r="A25" s="5"/>
      <c r="B25" s="15"/>
      <c r="C25" s="20"/>
      <c r="D25" s="40" t="s">
        <v>69</v>
      </c>
      <c r="E25" s="55">
        <v>3.0000000000000001E-3</v>
      </c>
      <c r="F25" s="39"/>
      <c r="G25" s="110">
        <v>0.01</v>
      </c>
      <c r="H25" s="112"/>
      <c r="I25" s="38" t="str">
        <f t="shared" si="0"/>
        <v>NO</v>
      </c>
      <c r="K25" s="16"/>
      <c r="L25" s="7"/>
      <c r="M25" s="6"/>
      <c r="N25" s="6"/>
      <c r="O25" s="6"/>
      <c r="P25" s="6"/>
      <c r="Q25" s="6"/>
    </row>
    <row r="26" spans="1:17" ht="12.75" customHeight="1" x14ac:dyDescent="0.25">
      <c r="A26" s="5"/>
      <c r="B26" s="15"/>
      <c r="C26" s="20"/>
      <c r="D26" s="40" t="s">
        <v>70</v>
      </c>
      <c r="E26" s="138">
        <v>0.1</v>
      </c>
      <c r="F26" s="131"/>
      <c r="G26" s="136">
        <v>0.5</v>
      </c>
      <c r="H26" s="137"/>
      <c r="I26" s="38" t="str">
        <f t="shared" si="0"/>
        <v>NO</v>
      </c>
      <c r="K26" s="16"/>
      <c r="L26" s="7"/>
      <c r="M26" s="6"/>
      <c r="N26" s="6"/>
      <c r="O26" s="6"/>
      <c r="P26" s="6"/>
      <c r="Q26" s="6"/>
    </row>
    <row r="27" spans="1:17" ht="12.75" customHeight="1" x14ac:dyDescent="0.25">
      <c r="A27" s="5"/>
      <c r="B27" s="15"/>
      <c r="C27" s="20"/>
      <c r="D27" s="40" t="s">
        <v>68</v>
      </c>
      <c r="E27" s="141">
        <v>0</v>
      </c>
      <c r="F27" s="131"/>
      <c r="G27" s="136">
        <v>1</v>
      </c>
      <c r="H27" s="133"/>
      <c r="I27" s="38" t="str">
        <f t="shared" si="0"/>
        <v>YES</v>
      </c>
      <c r="K27" s="16"/>
      <c r="L27" s="7"/>
      <c r="M27" s="6"/>
      <c r="N27" s="6"/>
      <c r="O27" s="6"/>
      <c r="P27" s="6"/>
      <c r="Q27" s="6"/>
    </row>
    <row r="28" spans="1:17" ht="12.75" customHeight="1" x14ac:dyDescent="0.25">
      <c r="A28" s="5"/>
      <c r="B28" s="15"/>
      <c r="C28" s="20"/>
      <c r="D28" s="40" t="s">
        <v>67</v>
      </c>
      <c r="E28" s="141">
        <v>0</v>
      </c>
      <c r="F28" s="131"/>
      <c r="G28" s="136">
        <v>0.35</v>
      </c>
      <c r="H28" s="133"/>
      <c r="I28" s="38" t="str">
        <f t="shared" si="0"/>
        <v>YES</v>
      </c>
      <c r="K28" s="16"/>
      <c r="L28" s="7"/>
      <c r="M28" s="6"/>
      <c r="N28" s="6"/>
      <c r="O28" s="6"/>
      <c r="P28" s="6"/>
      <c r="Q28" s="6"/>
    </row>
    <row r="29" spans="1:17" ht="12.75" customHeight="1" x14ac:dyDescent="0.25">
      <c r="A29" s="5"/>
      <c r="B29" s="15"/>
      <c r="C29" s="20"/>
      <c r="D29" s="40" t="s">
        <v>14</v>
      </c>
      <c r="E29" s="141">
        <v>0</v>
      </c>
      <c r="F29" s="131"/>
      <c r="G29" s="136">
        <v>0.5</v>
      </c>
      <c r="H29" s="137"/>
      <c r="I29" s="38" t="str">
        <f t="shared" si="0"/>
        <v>YES</v>
      </c>
      <c r="K29" s="16"/>
      <c r="L29" s="7"/>
      <c r="M29" s="6"/>
      <c r="N29" s="6"/>
      <c r="O29" s="6"/>
      <c r="P29" s="6"/>
      <c r="Q29" s="6"/>
    </row>
    <row r="30" spans="1:17" ht="12.75" hidden="1" customHeight="1" x14ac:dyDescent="0.25">
      <c r="A30" s="5"/>
      <c r="B30" s="15"/>
      <c r="C30" s="20"/>
      <c r="D30" s="76" t="s">
        <v>77</v>
      </c>
      <c r="E30" s="77"/>
      <c r="F30" s="77"/>
      <c r="G30" s="77"/>
      <c r="H30" s="77"/>
      <c r="I30" s="78"/>
      <c r="K30" s="16"/>
      <c r="L30" s="7"/>
      <c r="M30" s="6"/>
      <c r="N30" s="6"/>
      <c r="O30" s="6"/>
      <c r="P30" s="6"/>
      <c r="Q30" s="6"/>
    </row>
    <row r="31" spans="1:17" ht="27" customHeight="1" x14ac:dyDescent="0.25">
      <c r="A31" s="5"/>
      <c r="B31" s="15"/>
      <c r="C31" s="53"/>
      <c r="D31" s="79" t="s">
        <v>55</v>
      </c>
      <c r="E31" s="80"/>
      <c r="F31" s="80"/>
      <c r="G31" s="81"/>
      <c r="H31" s="26"/>
      <c r="I31" s="45"/>
      <c r="K31" s="16"/>
      <c r="L31" s="7"/>
      <c r="M31" s="6"/>
      <c r="N31" s="6"/>
      <c r="O31" s="6"/>
      <c r="P31" s="6"/>
    </row>
    <row r="32" spans="1:17" ht="21.75" customHeight="1" x14ac:dyDescent="0.25">
      <c r="A32" s="5"/>
      <c r="B32" s="15"/>
      <c r="C32" s="54"/>
      <c r="D32" s="82" t="s">
        <v>65</v>
      </c>
      <c r="E32" s="83"/>
      <c r="F32" s="83"/>
      <c r="G32" s="84"/>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5" t="s">
        <v>15</v>
      </c>
      <c r="D34" s="86"/>
      <c r="E34" s="89" t="s">
        <v>73</v>
      </c>
      <c r="F34" s="90"/>
      <c r="G34" s="90"/>
      <c r="H34" s="90"/>
      <c r="I34" s="90"/>
      <c r="J34" s="91"/>
      <c r="K34" s="16"/>
      <c r="L34" s="7"/>
      <c r="M34" s="6"/>
      <c r="N34" s="6"/>
      <c r="O34" s="6"/>
      <c r="P34" s="6"/>
    </row>
    <row r="35" spans="1:17" ht="45" customHeight="1" x14ac:dyDescent="0.25">
      <c r="A35" s="5"/>
      <c r="B35" s="15"/>
      <c r="C35" s="87"/>
      <c r="D35" s="88"/>
      <c r="E35" s="92"/>
      <c r="F35" s="93"/>
      <c r="G35" s="93"/>
      <c r="H35" s="93"/>
      <c r="I35" s="93"/>
      <c r="J35" s="94"/>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5" t="s">
        <v>16</v>
      </c>
      <c r="D37" s="96"/>
      <c r="E37" s="86"/>
      <c r="F37" s="23" t="s">
        <v>13</v>
      </c>
      <c r="H37" s="53"/>
      <c r="I37" s="54"/>
      <c r="K37" s="16"/>
      <c r="L37" s="24"/>
      <c r="M37" s="6"/>
      <c r="N37" s="25"/>
      <c r="O37" s="6"/>
      <c r="P37" s="6"/>
    </row>
    <row r="38" spans="1:17" ht="21.75" customHeight="1" x14ac:dyDescent="0.25">
      <c r="A38" s="5"/>
      <c r="B38" s="15"/>
      <c r="C38" s="87"/>
      <c r="D38" s="97"/>
      <c r="E38" s="88"/>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5" t="s">
        <v>17</v>
      </c>
      <c r="D40" s="96"/>
      <c r="E40" s="86"/>
      <c r="F40" s="98"/>
      <c r="G40" s="99"/>
      <c r="H40" s="99"/>
      <c r="I40" s="99"/>
      <c r="J40" s="100"/>
      <c r="K40" s="44"/>
      <c r="L40" s="24"/>
      <c r="M40" s="6"/>
      <c r="N40" s="25"/>
      <c r="O40" s="6"/>
      <c r="P40" s="6"/>
    </row>
    <row r="41" spans="1:17" ht="15" x14ac:dyDescent="0.25">
      <c r="A41" s="5"/>
      <c r="B41" s="15"/>
      <c r="C41" s="87"/>
      <c r="D41" s="97"/>
      <c r="E41" s="88"/>
      <c r="F41" s="101"/>
      <c r="G41" s="102"/>
      <c r="H41" s="102"/>
      <c r="I41" s="102"/>
      <c r="J41" s="103"/>
      <c r="K41" s="44"/>
      <c r="L41" s="7"/>
      <c r="M41" s="6"/>
      <c r="N41" s="6"/>
      <c r="O41" s="6"/>
      <c r="P41" s="6"/>
      <c r="Q41" s="6"/>
    </row>
    <row r="42" spans="1:17" ht="15" x14ac:dyDescent="0.25">
      <c r="A42" s="5"/>
      <c r="B42" s="15"/>
      <c r="E42" s="9"/>
      <c r="F42" s="104" t="s">
        <v>74</v>
      </c>
      <c r="G42" s="105"/>
      <c r="H42" s="105"/>
      <c r="I42" s="106"/>
      <c r="J42" s="26"/>
      <c r="K42" s="16"/>
      <c r="L42" s="7"/>
    </row>
    <row r="43" spans="1:17" ht="15" customHeight="1" x14ac:dyDescent="0.25">
      <c r="A43" s="5"/>
      <c r="B43" s="15"/>
      <c r="D43" s="53"/>
      <c r="E43" s="9"/>
      <c r="F43" s="104" t="s">
        <v>18</v>
      </c>
      <c r="G43" s="105"/>
      <c r="H43" s="105"/>
      <c r="I43" s="106"/>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7" t="s">
        <v>20</v>
      </c>
      <c r="D49" s="108"/>
      <c r="E49" s="108"/>
      <c r="F49" s="108"/>
      <c r="G49" s="108"/>
      <c r="H49" s="108"/>
      <c r="I49" s="108"/>
      <c r="J49" s="109"/>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3" t="s">
        <v>21</v>
      </c>
      <c r="D52" s="74"/>
      <c r="E52" s="74"/>
      <c r="F52" s="74"/>
      <c r="G52" s="74"/>
      <c r="H52" s="74"/>
      <c r="I52" s="74"/>
      <c r="J52" s="75"/>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8" t="s">
        <v>22</v>
      </c>
      <c r="H54" s="59"/>
      <c r="I54" s="59"/>
      <c r="J54" s="60"/>
      <c r="K54" s="16"/>
      <c r="L54" s="7"/>
    </row>
    <row r="55" spans="1:13" ht="26.25" customHeight="1" x14ac:dyDescent="0.25">
      <c r="A55" s="5"/>
      <c r="B55" s="15"/>
      <c r="C55" s="9" t="s">
        <v>23</v>
      </c>
      <c r="D55" s="10"/>
      <c r="E55" s="6"/>
      <c r="F55" s="9" t="s">
        <v>24</v>
      </c>
      <c r="G55" s="61"/>
      <c r="H55" s="62"/>
      <c r="I55" s="62"/>
      <c r="J55" s="63"/>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ht="8.25" customHeight="1" x14ac:dyDescent="0.25">
      <c r="A59" s="50"/>
      <c r="B59" s="50"/>
      <c r="C59" s="50"/>
      <c r="D59" s="50"/>
      <c r="E59" s="50"/>
      <c r="F59" s="50"/>
      <c r="G59" s="50"/>
      <c r="H59" s="50"/>
      <c r="I59" s="50"/>
      <c r="J59" s="50"/>
      <c r="K59" s="50"/>
      <c r="L59" s="50"/>
    </row>
    <row r="60" spans="1:13" ht="28.5" customHeight="1" x14ac:dyDescent="0.25">
      <c r="A60" s="64" t="s">
        <v>58</v>
      </c>
      <c r="B60" s="65"/>
      <c r="C60" s="65"/>
      <c r="D60" s="65"/>
      <c r="E60" s="65"/>
      <c r="F60" s="65"/>
      <c r="G60" s="65"/>
      <c r="H60" s="65"/>
      <c r="I60" s="65"/>
      <c r="J60" s="65"/>
      <c r="K60" s="65"/>
      <c r="L60" s="65"/>
    </row>
    <row r="61" spans="1:13" ht="30" customHeight="1" x14ac:dyDescent="0.25">
      <c r="A61" s="65"/>
      <c r="B61" s="65"/>
      <c r="C61" s="65"/>
      <c r="D61" s="65"/>
      <c r="E61" s="65"/>
      <c r="F61" s="65"/>
      <c r="G61" s="65"/>
      <c r="H61" s="65"/>
      <c r="I61" s="65"/>
      <c r="J61" s="65"/>
      <c r="K61" s="65"/>
      <c r="L61" s="65"/>
    </row>
    <row r="62" spans="1:13" ht="7.5" customHeight="1" x14ac:dyDescent="0.25">
      <c r="A62" s="50"/>
      <c r="B62" s="50"/>
      <c r="C62" s="50"/>
      <c r="D62" s="50"/>
      <c r="E62" s="50"/>
      <c r="F62" s="50"/>
      <c r="G62" s="50"/>
      <c r="H62" s="50"/>
      <c r="I62" s="50"/>
      <c r="J62" s="50"/>
      <c r="K62" s="50"/>
      <c r="L62" s="50"/>
    </row>
    <row r="63" spans="1:13" ht="16.5" customHeight="1" x14ac:dyDescent="0.25">
      <c r="A63" s="66" t="s">
        <v>25</v>
      </c>
      <c r="B63" s="67"/>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15" x14ac:dyDescent="0.25">
      <c r="A68" s="50"/>
      <c r="C68" s="6"/>
      <c r="D68" s="6"/>
      <c r="E68" s="6"/>
      <c r="F68" s="6"/>
      <c r="G68" s="6"/>
      <c r="H68" s="6"/>
      <c r="I68" s="6"/>
      <c r="J68" s="6"/>
      <c r="K68" s="6"/>
      <c r="L68" s="6"/>
    </row>
    <row r="69" spans="1:12" ht="15" x14ac:dyDescent="0.25">
      <c r="A69" s="5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68" t="s">
        <v>26</v>
      </c>
      <c r="B77" s="69"/>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70" t="s">
        <v>34</v>
      </c>
      <c r="C90" s="71"/>
      <c r="D90" s="71"/>
      <c r="E90" s="71"/>
      <c r="F90" s="71"/>
      <c r="G90" s="71"/>
      <c r="H90" s="71"/>
      <c r="I90" s="71"/>
      <c r="J90" s="71"/>
      <c r="L90" s="6"/>
    </row>
    <row r="91" spans="1:13" ht="17.25" customHeight="1" x14ac:dyDescent="0.25">
      <c r="A91" s="6"/>
      <c r="B91" s="71"/>
      <c r="C91" s="71"/>
      <c r="D91" s="71"/>
      <c r="E91" s="71"/>
      <c r="F91" s="71"/>
      <c r="G91" s="71"/>
      <c r="H91" s="71"/>
      <c r="I91" s="71"/>
      <c r="J91" s="71"/>
      <c r="L91" s="6"/>
    </row>
    <row r="92" spans="1:13" ht="25.5" customHeight="1" x14ac:dyDescent="0.25">
      <c r="A92" s="6"/>
      <c r="B92" s="71"/>
      <c r="C92" s="71"/>
      <c r="D92" s="71"/>
      <c r="E92" s="71"/>
      <c r="F92" s="71"/>
      <c r="G92" s="71"/>
      <c r="H92" s="71"/>
      <c r="I92" s="71"/>
      <c r="J92" s="71"/>
      <c r="L92" s="6"/>
    </row>
    <row r="93" spans="1:13" ht="15" x14ac:dyDescent="0.25">
      <c r="A93" s="6"/>
      <c r="B93" s="6" t="s">
        <v>35</v>
      </c>
      <c r="C93" s="52"/>
      <c r="D93" s="52"/>
      <c r="E93" s="52"/>
      <c r="F93" s="52"/>
      <c r="G93" s="52"/>
      <c r="H93" s="52"/>
      <c r="I93" s="52"/>
      <c r="J93" s="52"/>
      <c r="L93" s="6"/>
    </row>
    <row r="94" spans="1:13" ht="15" x14ac:dyDescent="0.25">
      <c r="A94" s="6"/>
      <c r="B94" s="52"/>
      <c r="C94" s="6" t="s">
        <v>36</v>
      </c>
      <c r="D94" s="52"/>
      <c r="E94" s="52"/>
      <c r="F94" s="52"/>
      <c r="G94" s="52"/>
      <c r="H94" s="52"/>
      <c r="I94" s="52"/>
      <c r="J94" s="52"/>
      <c r="L94" s="6"/>
    </row>
    <row r="95" spans="1:13" ht="15" x14ac:dyDescent="0.25">
      <c r="A95" s="6"/>
      <c r="B95" s="52"/>
      <c r="C95" s="52"/>
      <c r="D95" s="72" t="s">
        <v>37</v>
      </c>
      <c r="E95" s="57"/>
      <c r="F95" s="57"/>
      <c r="G95" s="57"/>
      <c r="H95" s="57"/>
      <c r="I95" s="57"/>
      <c r="J95" s="57"/>
      <c r="K95" s="57"/>
      <c r="L95" s="57"/>
    </row>
    <row r="96" spans="1:13" x14ac:dyDescent="0.25">
      <c r="A96" s="6"/>
      <c r="D96" s="57"/>
      <c r="E96" s="57"/>
      <c r="F96" s="57"/>
      <c r="G96" s="57"/>
      <c r="H96" s="57"/>
      <c r="I96" s="57"/>
      <c r="J96" s="57"/>
      <c r="K96" s="57"/>
      <c r="L96" s="57"/>
    </row>
    <row r="97" spans="2:13" x14ac:dyDescent="0.25">
      <c r="D97" s="56" t="s">
        <v>38</v>
      </c>
      <c r="E97" s="57"/>
      <c r="F97" s="57"/>
      <c r="G97" s="57"/>
      <c r="H97" s="57"/>
      <c r="I97" s="57"/>
      <c r="J97" s="57"/>
      <c r="K97" s="57"/>
      <c r="L97" s="6"/>
    </row>
    <row r="98" spans="2:13" x14ac:dyDescent="0.25">
      <c r="D98" s="57"/>
      <c r="E98" s="57"/>
      <c r="F98" s="57"/>
      <c r="G98" s="57"/>
      <c r="H98" s="57"/>
      <c r="I98" s="57"/>
      <c r="J98" s="57"/>
      <c r="K98" s="57"/>
      <c r="L98" s="6"/>
    </row>
    <row r="99" spans="2:13" ht="28.5" customHeight="1" x14ac:dyDescent="0.25">
      <c r="D99" s="56" t="s">
        <v>59</v>
      </c>
      <c r="E99" s="56"/>
      <c r="F99" s="56"/>
      <c r="G99" s="56"/>
      <c r="H99" s="56"/>
      <c r="I99" s="56"/>
      <c r="J99" s="56"/>
      <c r="K99" s="56"/>
      <c r="L99" s="6"/>
    </row>
    <row r="100" spans="2:13" ht="41.25" customHeight="1" x14ac:dyDescent="0.25">
      <c r="C100" s="56" t="s">
        <v>56</v>
      </c>
      <c r="D100" s="56"/>
      <c r="E100" s="56"/>
      <c r="F100" s="56"/>
      <c r="G100" s="56"/>
      <c r="H100" s="56"/>
      <c r="I100" s="56"/>
      <c r="J100" s="56"/>
      <c r="K100" s="56"/>
      <c r="L100" s="6"/>
    </row>
    <row r="101" spans="2:13" ht="42.75" customHeight="1" x14ac:dyDescent="0.25">
      <c r="D101" s="56" t="s">
        <v>57</v>
      </c>
      <c r="E101" s="56"/>
      <c r="F101" s="56"/>
      <c r="G101" s="56"/>
      <c r="H101" s="56"/>
      <c r="I101" s="56"/>
      <c r="J101" s="56"/>
      <c r="K101" s="56"/>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6" t="s">
        <v>41</v>
      </c>
      <c r="C106" s="57"/>
      <c r="D106" s="57"/>
      <c r="E106" s="57"/>
      <c r="F106" s="57"/>
      <c r="G106" s="57"/>
      <c r="H106" s="57"/>
      <c r="I106" s="57"/>
      <c r="J106" s="57"/>
      <c r="K106" s="57"/>
      <c r="L106" s="57"/>
      <c r="M106" s="49"/>
    </row>
    <row r="107" spans="2:13" ht="15" x14ac:dyDescent="0.25">
      <c r="C107" s="56" t="s">
        <v>42</v>
      </c>
      <c r="D107" s="57"/>
      <c r="E107" s="57"/>
      <c r="F107" s="57"/>
      <c r="G107" s="57"/>
      <c r="H107" s="57"/>
      <c r="I107" s="57"/>
      <c r="J107" s="57"/>
      <c r="K107" s="57"/>
      <c r="L107" s="51"/>
    </row>
    <row r="108" spans="2:13" ht="25.5" customHeight="1" x14ac:dyDescent="0.25">
      <c r="C108" s="57"/>
      <c r="D108" s="57"/>
      <c r="E108" s="57"/>
      <c r="F108" s="57"/>
      <c r="G108" s="57"/>
      <c r="H108" s="57"/>
      <c r="I108" s="57"/>
      <c r="J108" s="57"/>
      <c r="K108" s="57"/>
      <c r="L108" s="51"/>
    </row>
    <row r="109" spans="2:13" x14ac:dyDescent="0.25">
      <c r="C109" s="1" t="s">
        <v>43</v>
      </c>
    </row>
    <row r="110" spans="2:13" x14ac:dyDescent="0.25">
      <c r="B110" s="1" t="s">
        <v>44</v>
      </c>
    </row>
    <row r="111" spans="2:13" x14ac:dyDescent="0.25">
      <c r="C111" s="1" t="s">
        <v>75</v>
      </c>
    </row>
    <row r="112" spans="2:13" x14ac:dyDescent="0.25">
      <c r="D112" s="1" t="s">
        <v>76</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07:K108"/>
    <mergeCell ref="G54:J55"/>
    <mergeCell ref="A60:L61"/>
    <mergeCell ref="A63:B63"/>
    <mergeCell ref="A77:B77"/>
    <mergeCell ref="B90:J92"/>
    <mergeCell ref="D95:L96"/>
    <mergeCell ref="D97:K98"/>
    <mergeCell ref="D99:K99"/>
    <mergeCell ref="C100:K100"/>
    <mergeCell ref="D101:K101"/>
    <mergeCell ref="B106:L106"/>
  </mergeCells>
  <conditionalFormatting sqref="I16:I29">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I20">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31">
    <cfRule type="containsText" dxfId="17" priority="17" operator="containsText" text="YES">
      <formula>NOT(ISERROR(SEARCH("YES",I31)))</formula>
    </cfRule>
    <cfRule type="containsText" dxfId="16" priority="18" operator="containsText" text="NO">
      <formula>NOT(ISERROR(SEARCH("NO",I31)))</formula>
    </cfRule>
  </conditionalFormatting>
  <conditionalFormatting sqref="I31">
    <cfRule type="containsText" dxfId="15" priority="15" operator="containsText" text="YES">
      <formula>NOT(ISERROR(SEARCH("YES",I31)))</formula>
    </cfRule>
    <cfRule type="containsText" dxfId="14" priority="16" operator="containsText" text="NO">
      <formula>NOT(ISERROR(SEARCH("NO",I31)))</formula>
    </cfRule>
  </conditionalFormatting>
  <conditionalFormatting sqref="I24:I25">
    <cfRule type="containsText" dxfId="13" priority="13" operator="containsText" text="YES">
      <formula>NOT(ISERROR(SEARCH("YES",I24)))</formula>
    </cfRule>
    <cfRule type="containsText" dxfId="12" priority="14" operator="containsText" text="NO">
      <formula>NOT(ISERROR(SEARCH("NO",I24)))</formula>
    </cfRule>
  </conditionalFormatting>
  <conditionalFormatting sqref="I26:I28">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9">
    <cfRule type="containsText" dxfId="9" priority="9" operator="containsText" text="YES">
      <formula>NOT(ISERROR(SEARCH("YES",I29)))</formula>
    </cfRule>
    <cfRule type="containsText" dxfId="8" priority="10" operator="containsText" text="NO">
      <formula>NOT(ISERROR(SEARCH("NO",I29)))</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list" allowBlank="1" showInputMessage="1" showErrorMessage="1" error="USE CAPS or Select from Drop Down" prompt="Variation Limits Apply" sqref="H31">
      <formula1>"N/A, YES"</formula1>
    </dataValidation>
    <dataValidation type="list" allowBlank="1" showInputMessage="1" showErrorMessage="1" error="USE CAPS or Select from Drop Down" prompt="Variation Limits Conform?" sqref="H32">
      <formula1>"YES, NO"</formula1>
    </dataValidation>
    <dataValidation type="decimal" errorStyle="warning" allowBlank="1" showInputMessage="1" showErrorMessage="1" error="Consult AMS 2248 for Variation Limits" sqref="F16:F29">
      <formula1>E16</formula1>
      <formula2>G16</formula2>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H33</xm:sqref>
        </x14:dataValidation>
        <x14:dataValidation type="list" errorStyle="warning" showInputMessage="1" showErrorMessage="1" promptTitle="Record Actual Value" prompt="Select Value">
          <x14:formula1>
            <xm:f>[1]Sheet2!#REF!</xm:f>
          </x14:formula1>
          <xm:sqref>N39:N40</xm:sqref>
        </x14:dataValidation>
        <x14:dataValidation type="list" errorStyle="warning" allowBlank="1"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5853</vt:lpstr>
      <vt:lpstr>'AMS 5853'!Print_Area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2016-04-07T16:51:45Z</dcterms:modified>
</cp:coreProperties>
</file>